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FNQ.MF\Desktop\nowe ewidencje\"/>
    </mc:Choice>
  </mc:AlternateContent>
  <xr:revisionPtr revIDLastSave="0" documentId="13_ncr:1_{3DE9E361-FDBC-48D4-819B-2F3B67B2DFA0}" xr6:coauthVersionLast="47" xr6:coauthVersionMax="47" xr10:uidLastSave="{00000000-0000-0000-0000-000000000000}"/>
  <bookViews>
    <workbookView xWindow="-108" yWindow="-108" windowWidth="30936" windowHeight="16896" xr2:uid="{00939DA2-54FE-4003-BA8F-B0209EC97EF6}"/>
  </bookViews>
  <sheets>
    <sheet name="Ewidencja WZBO (1)" sheetId="3" r:id="rId1"/>
    <sheet name="admin" sheetId="2" state="hidden" r:id="rId2"/>
  </sheets>
  <definedNames>
    <definedName name="TakA">admin!$B$4:$B$5</definedName>
    <definedName name="VINA">admin!$C$4:$C$7</definedName>
  </definedNames>
  <calcPr calcId="181029"/>
</workbook>
</file>

<file path=xl/calcChain.xml><?xml version="1.0" encoding="utf-8"?>
<calcChain xmlns="http://schemas.openxmlformats.org/spreadsheetml/2006/main">
  <c r="A7" i="3" l="1"/>
  <c r="C7" i="3"/>
  <c r="E7" i="3"/>
  <c r="A6" i="3"/>
  <c r="C6" i="3"/>
  <c r="E6" i="3"/>
  <c r="E4" i="3"/>
  <c r="E5" i="3"/>
  <c r="A4" i="3"/>
  <c r="C4" i="3"/>
  <c r="A5" i="3"/>
  <c r="C5" i="3"/>
  <c r="A3" i="3"/>
  <c r="E3" i="3"/>
  <c r="C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B4FB6E-AB28-4F40-873D-9F6F4644DA95}" name="dane_WZBO" type="4" refreshedVersion="0" background="1">
    <webPr xml="1" sourceData="1" url="D:\DOKUMENTY_AP\CEPIK_2.0\ZZ_wza_wzb\generowanie_XML\dane_WZBO.xml" htmlTables="1" htmlFormat="all"/>
  </connection>
  <connection id="2" xr16:uid="{106E2CD7-C4B9-4369-AAB3-D42D13900C2E}" name="przykladowe_dane_z_ewidencji_WZZA_2" type="4" refreshedVersion="0" background="1">
    <webPr xml="1" sourceData="1" url="D:\DOKUMENTY_AP\CEPIK_2.0\ZZ_wza_wzb\przykladowe_dane_z_ewidencji_WZZA_2.xml" htmlTables="1" htmlFormat="all"/>
  </connection>
</connections>
</file>

<file path=xl/sharedStrings.xml><?xml version="1.0" encoding="utf-8"?>
<sst xmlns="http://schemas.openxmlformats.org/spreadsheetml/2006/main" count="42" uniqueCount="31">
  <si>
    <t>VIN</t>
  </si>
  <si>
    <t>Lp</t>
  </si>
  <si>
    <t>false</t>
  </si>
  <si>
    <t>TakA</t>
  </si>
  <si>
    <t>true</t>
  </si>
  <si>
    <t>VINA</t>
  </si>
  <si>
    <t>nadwozia</t>
  </si>
  <si>
    <t>podwozia</t>
  </si>
  <si>
    <t>ramy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</si>
  <si>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</si>
  <si>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</si>
  <si>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</si>
  <si>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</si>
  <si>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</si>
  <si>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</si>
  <si>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</si>
  <si>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</si>
  <si>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Pojemność silnika</t>
  </si>
  <si>
    <t>Moc silnika</t>
  </si>
  <si>
    <t>Opel</t>
  </si>
  <si>
    <t>Meriva</t>
  </si>
  <si>
    <t>B</t>
  </si>
  <si>
    <t>34534534gdfsaas</t>
  </si>
  <si>
    <t>Honda</t>
  </si>
  <si>
    <t>Civic</t>
  </si>
  <si>
    <t>nrpodwozia34534</t>
  </si>
  <si>
    <t>Toyota</t>
  </si>
  <si>
    <t>RAV4</t>
  </si>
  <si>
    <t>nrnadwozia3333</t>
  </si>
  <si>
    <t>Mercedes</t>
  </si>
  <si>
    <t>12345678991234567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</si>
</sst>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</cellXfs>
  <cellStyles count="1">
    <cellStyle name="Normalny" xfId="0" builtinId="0"/>
  </cellStyles>
  <dxfs count="14">
    <dxf>
      <numFmt numFmtId="2" formatCode="0.00"/>
      <protection locked="0" hidden="1"/>
    </dxf>
    <dxf>
      <numFmt numFmtId="1" formatCode="0"/>
      <protection locked="0" hidden="1"/>
    </dxf>
    <dxf>
      <protection locked="0" hidden="1"/>
    </dxf>
    <dxf>
      <protection locked="0" hidden="1"/>
    </dxf>
    <dxf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string" name="VIN" form="unqualified"/>
                        <xsd:element minOccurs="0" nillable="true" type="xsd:string" name="VINis" form="unqualified"/>
                        <xsd:element minOccurs="0" nillable="true" type="xsd:integer" name="capacityOfEngine" form="unqualified"/>
                        <xsd:element minOccurs="0" nillable="true" type="xsd:double" name="enginePowe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Item-section_mapa" RootElement="Item-section" SchemaID="Schema1" ShowImportExportValidationErrors="false" AutoFit="true" Append="false" PreserveSortAFLayout="true" PreserveFormat="true">
    <DataBinding FileBinding="true" ConnectionID="2" DataBindingLoadMode="1"/>
  </Map>
  <Map ID="2" Name="Item-section_mapa1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2394E1-9745-420A-B9C4-ABC22317BEE6}" name="Tabela2" displayName="Tabela2" ref="A2:K7" tableType="xml" totalsRowShown="0" headerRowDxfId="12" dataDxfId="11" connectionId="1">
  <autoFilter ref="A2:K7" xr:uid="{732394E1-9745-420A-B9C4-ABC22317BEE6}"/>
  <tableColumns count="11">
    <tableColumn id="1" xr3:uid="{D2720C1A-384D-4E8C-B713-F69E336C6756}" uniqueName="id" name="Lp" dataDxfId="10">
      <calculatedColumnFormula>IF(B3&lt;&gt;"",ROW(A3)-2,"")</calculatedColumnFormula>
      <xmlColumnPr mapId="2" xpath="/Item-section/Item-section-iteration/grid-2/id" xmlDataType="integer"/>
    </tableColumn>
    <tableColumn id="2" xr3:uid="{0900CF54-4D8F-4A20-ABD8-C88397829A15}" uniqueName="mark" name="Marka" dataDxfId="9">
      <xmlColumnPr mapId="2" xpath="/Item-section/Item-section-iteration/grid-2/mark" xmlDataType="string"/>
    </tableColumn>
    <tableColumn id="3" xr3:uid="{D8407609-141E-4F2F-8D79-2BEEC1B3E291}" uniqueName="label" name="Marka etykieta" dataDxfId="8">
      <calculatedColumnFormula>Tabela2[[#This Row],[Marka]]</calculatedColumnFormula>
      <xmlColumnPr mapId="2" xpath="/Item-section/Item-section-iteration/grid-2/mark/@label" xmlDataType="string"/>
    </tableColumn>
    <tableColumn id="4" xr3:uid="{B5ABB150-5D28-4B3D-B69B-E06F761F4B7E}" uniqueName="model" name="Model" dataDxfId="7">
      <xmlColumnPr mapId="2" xpath="/Item-section/Item-section-iteration/grid-2/model" xmlDataType="string"/>
    </tableColumn>
    <tableColumn id="5" xr3:uid="{1321C426-73E9-407D-B5A4-67A1FD7D6FFD}" uniqueName="label" name="Model etykieta" dataDxfId="6">
      <calculatedColumnFormula>Tabela2[[#This Row],[Model]]</calculatedColumnFormula>
      <xmlColumnPr mapId="2" xpath="/Item-section/Item-section-iteration/grid-2/model/@label" xmlDataType="string"/>
    </tableColumn>
    <tableColumn id="6" xr3:uid="{869B4BE5-D4BD-4911-B9A1-2191F28475A0}" uniqueName="yearOfProduction" name="Rok produkcji" dataDxfId="5">
      <xmlColumnPr mapId="2" xpath="/Item-section/Item-section-iteration/grid-2/yearOfProduction" xmlDataType="integer"/>
    </tableColumn>
    <tableColumn id="7" xr3:uid="{7194FC84-F5D8-4A71-8920-CA04F8EC4FFD}" uniqueName="customVIN" name="Niestandardowy numer VIN" dataDxfId="4">
      <xmlColumnPr mapId="2" xpath="/Item-section/Item-section-iteration/grid-2/customVIN" xmlDataType="boolean"/>
    </tableColumn>
    <tableColumn id="8" xr3:uid="{ECD1AFE7-1B74-4186-85CF-F18E5F750BE3}" uniqueName="VIN" name="Numer VIN" dataDxfId="3">
      <xmlColumnPr mapId="2" xpath="/Item-section/Item-section-iteration/grid-2/VIN" xmlDataType="string"/>
    </tableColumn>
    <tableColumn id="9" xr3:uid="{66CBD0B5-B88F-4A41-8667-FC51FBE4D1AD}" uniqueName="VINis" name="Numer dotyczy" dataDxfId="2">
      <xmlColumnPr mapId="2" xpath="/Item-section/Item-section-iteration/grid-2/VINis" xmlDataType="string"/>
    </tableColumn>
    <tableColumn id="10" xr3:uid="{8AC593CB-CDC3-433A-B81D-1C3928BE182E}" uniqueName="capacityOfEngine" name="Pojemność silnika" dataDxfId="1">
      <xmlColumnPr mapId="2" xpath="/Item-section/Item-section-iteration/grid-2/capacityOfEngine" xmlDataType="integer"/>
    </tableColumn>
    <tableColumn id="11" xr3:uid="{4F150E75-EF13-4401-B809-F2693908707D}" uniqueName="enginePower" name="Moc silnika" dataDxfId="0">
      <xmlColumnPr mapId="2" xpath="/Item-section/Item-section-iteration/grid-2/enginePower" xmlDataType="double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7709-6B00-4F76-B90F-8478C1AC6869}">
  <dimension ref="A2:K7"/>
  <sheetViews>
    <sheetView tabSelected="1" workbookViewId="0">
      <selection activeCell="D6" sqref="D6"/>
    </sheetView>
  </sheetViews>
  <sheetFormatPr defaultRowHeight="14.4" x14ac:dyDescent="0.3"/>
  <cols>
    <col min="1" max="1" width="8.21875" style="2" customWidth="1"/>
    <col min="2" max="2" width="22" style="2" customWidth="1"/>
    <col min="3" max="3" width="31.33203125" style="2" hidden="1" customWidth="1"/>
    <col min="4" max="4" width="13.5546875" style="2" customWidth="1"/>
    <col min="5" max="5" width="16" style="2" hidden="1" customWidth="1"/>
    <col min="6" max="6" width="18.6640625" style="2" customWidth="1"/>
    <col min="7" max="7" width="26.88671875" style="2" bestFit="1" customWidth="1"/>
    <col min="8" max="8" width="27" style="2" customWidth="1"/>
    <col min="9" max="9" width="20" style="2" customWidth="1"/>
    <col min="10" max="10" width="21.6640625" style="2" customWidth="1"/>
    <col min="11" max="11" width="22.77734375" style="2" customWidth="1"/>
    <col min="12" max="16384" width="8.88671875" style="2"/>
  </cols>
  <sheetData>
    <row r="2" spans="1:11" x14ac:dyDescent="0.3">
      <c r="A2" s="2" t="s">
        <v>1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</row>
    <row r="3" spans="1:11" x14ac:dyDescent="0.3">
      <c r="A3" s="2">
        <f>IF(B3&lt;&gt;"",ROW(A3)-2,"")</f>
        <v>1</v>
      </c>
      <c r="B3" s="3" t="s">
        <v>19</v>
      </c>
      <c r="C3" s="3" t="str">
        <f>Tabela2[[#This Row],[Marka]]</f>
        <v>Opel</v>
      </c>
      <c r="D3" s="3" t="s">
        <v>20</v>
      </c>
      <c r="E3" s="3" t="str">
        <f>Tabela2[[#This Row],[Model]]</f>
        <v>Meriva</v>
      </c>
      <c r="F3" s="4">
        <v>2005</v>
      </c>
      <c r="G3" s="2" t="s">
        <v>2</v>
      </c>
      <c r="H3" s="3" t="s">
        <v>30</v>
      </c>
      <c r="I3" s="3" t="s">
        <v>0</v>
      </c>
      <c r="J3" s="4">
        <v>1355</v>
      </c>
      <c r="K3" s="5">
        <v>88</v>
      </c>
    </row>
    <row r="4" spans="1:11" x14ac:dyDescent="0.3">
      <c r="A4" s="2">
        <f t="shared" ref="A4:A6" si="0">IF(B4&lt;&gt;"",ROW(A4)-2,"")</f>
        <v>2</v>
      </c>
      <c r="B4" s="3" t="s">
        <v>29</v>
      </c>
      <c r="C4" s="3" t="str">
        <f>Tabela2[[#This Row],[Marka]]</f>
        <v>Mercedes</v>
      </c>
      <c r="D4" s="3" t="s">
        <v>21</v>
      </c>
      <c r="E4" s="3" t="str">
        <f>Tabela2[[#This Row],[Model]]</f>
        <v>B</v>
      </c>
      <c r="F4" s="4">
        <v>2019</v>
      </c>
      <c r="G4" s="2" t="s">
        <v>4</v>
      </c>
      <c r="H4" s="3" t="s">
        <v>22</v>
      </c>
      <c r="I4" s="3" t="s">
        <v>0</v>
      </c>
      <c r="J4" s="4">
        <v>1999</v>
      </c>
      <c r="K4" s="5">
        <v>125</v>
      </c>
    </row>
    <row r="5" spans="1:11" x14ac:dyDescent="0.3">
      <c r="A5" s="2">
        <f t="shared" si="0"/>
        <v>3</v>
      </c>
      <c r="B5" s="3" t="s">
        <v>23</v>
      </c>
      <c r="C5" s="3" t="str">
        <f>Tabela2[[#This Row],[Marka]]</f>
        <v>Honda</v>
      </c>
      <c r="D5" s="3" t="s">
        <v>24</v>
      </c>
      <c r="E5" s="3" t="str">
        <f>Tabela2[[#This Row],[Model]]</f>
        <v>Civic</v>
      </c>
      <c r="F5" s="4">
        <v>2018</v>
      </c>
      <c r="G5" s="2" t="s">
        <v>4</v>
      </c>
      <c r="H5" s="3" t="s">
        <v>25</v>
      </c>
      <c r="I5" s="3" t="s">
        <v>7</v>
      </c>
      <c r="J5" s="4">
        <v>1245</v>
      </c>
      <c r="K5" s="5">
        <v>99.88</v>
      </c>
    </row>
    <row r="6" spans="1:11" x14ac:dyDescent="0.3">
      <c r="A6" s="2">
        <f t="shared" si="0"/>
        <v>4</v>
      </c>
      <c r="B6" s="3" t="s">
        <v>26</v>
      </c>
      <c r="C6" s="3" t="str">
        <f>Tabela2[[#This Row],[Marka]]</f>
        <v>Toyota</v>
      </c>
      <c r="D6" s="3" t="s">
        <v>27</v>
      </c>
      <c r="E6" s="3" t="str">
        <f>Tabela2[[#This Row],[Model]]</f>
        <v>RAV4</v>
      </c>
      <c r="F6" s="4">
        <v>2001</v>
      </c>
      <c r="G6" s="2" t="s">
        <v>4</v>
      </c>
      <c r="H6" s="3" t="s">
        <v>28</v>
      </c>
      <c r="I6" s="3" t="s">
        <v>6</v>
      </c>
      <c r="J6" s="4">
        <v>1997</v>
      </c>
      <c r="K6" s="5">
        <v>105.55</v>
      </c>
    </row>
    <row r="7" spans="1:11" x14ac:dyDescent="0.3">
      <c r="A7" s="2">
        <f t="shared" ref="A7" si="1">IF(B7&lt;&gt;"",ROW(A7)-2,"")</f>
        <v>5</v>
      </c>
      <c r="B7" s="3" t="s">
        <v>23</v>
      </c>
      <c r="C7" s="3" t="str">
        <f>Tabela2[[#This Row],[Marka]]</f>
        <v>Honda</v>
      </c>
      <c r="D7" s="3" t="s">
        <v>24</v>
      </c>
      <c r="E7" s="3" t="str">
        <f>Tabela2[[#This Row],[Model]]</f>
        <v>Civic</v>
      </c>
      <c r="F7" s="4">
        <v>2008</v>
      </c>
      <c r="G7" s="2" t="s">
        <v>4</v>
      </c>
      <c r="H7" s="3"/>
      <c r="I7" s="3"/>
      <c r="J7" s="4"/>
      <c r="K7" s="5"/>
    </row>
  </sheetData>
  <sheetProtection algorithmName="SHA-512" hashValue="kl7ULvG8Ji04Hqd5K19QCq648eCli7OkFdHQZwcZfP5q5zgpT5HzUh7ZyHucWMIm149s1Lr/sEpnFAFuQgiJGQ==" saltValue="m5kh1bntYJkYgJgNicCPhA==" spinCount="100000" sheet="1" objects="1" scenarios="1" formatCells="0" insertRows="0" deleteRows="0"/>
  <phoneticPr fontId="2" type="noConversion"/>
  <conditionalFormatting sqref="A3:K7">
    <cfRule type="containsBlanks" dxfId="13" priority="1">
      <formula>LEN(TRIM(A3))=0</formula>
    </cfRule>
  </conditionalFormatting>
  <dataValidations count="2">
    <dataValidation type="list" showInputMessage="1" showErrorMessage="1" sqref="G3:G7" xr:uid="{1B7FFDEC-96E3-48D4-B40C-12A4E775D7EE}">
      <formula1>TakA</formula1>
    </dataValidation>
    <dataValidation type="list" showInputMessage="1" showErrorMessage="1" sqref="I3:I7" xr:uid="{96C66D69-D9FE-4790-9003-B98BC13890B5}">
      <formula1>VINA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22C1D-782C-4224-A201-7D4C3C6E4FD1}">
  <dimension ref="B3:C7"/>
  <sheetViews>
    <sheetView workbookViewId="0">
      <selection activeCell="C41" sqref="C41"/>
    </sheetView>
  </sheetViews>
  <sheetFormatPr defaultRowHeight="14.4" x14ac:dyDescent="0.3"/>
  <sheetData>
    <row r="3" spans="2:3" x14ac:dyDescent="0.3">
      <c r="B3" s="1" t="s">
        <v>3</v>
      </c>
      <c r="C3" s="1" t="s">
        <v>5</v>
      </c>
    </row>
    <row r="4" spans="2:3" x14ac:dyDescent="0.3">
      <c r="B4" t="s">
        <v>2</v>
      </c>
      <c r="C4" t="s">
        <v>0</v>
      </c>
    </row>
    <row r="5" spans="2:3" x14ac:dyDescent="0.3">
      <c r="B5" t="s">
        <v>4</v>
      </c>
      <c r="C5" t="s">
        <v>6</v>
      </c>
    </row>
    <row r="6" spans="2:3" x14ac:dyDescent="0.3">
      <c r="C6" t="s">
        <v>7</v>
      </c>
    </row>
    <row r="7" spans="2:3" x14ac:dyDescent="0.3">
      <c r="C7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Ewidencja WZBO (1)</vt:lpstr>
      <vt:lpstr>admin</vt:lpstr>
      <vt:lpstr>TakA</vt:lpstr>
      <vt:lpstr>VINA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 Andrzej</dc:creator>
  <cp:lastModifiedBy>Zespół IKP-1</cp:lastModifiedBy>
  <dcterms:created xsi:type="dcterms:W3CDTF">2021-06-09T12:16:09Z</dcterms:created>
  <dcterms:modified xsi:type="dcterms:W3CDTF">2021-06-15T10:56:41Z</dcterms:modified>
</cp:coreProperties>
</file>